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3" i="1"/>
  <c r="A203"/>
  <c r="L202"/>
  <c r="J202"/>
  <c r="I202"/>
  <c r="H202"/>
  <c r="G202"/>
  <c r="F202"/>
  <c r="B193"/>
  <c r="A193"/>
  <c r="L192"/>
  <c r="L203" s="1"/>
  <c r="J192"/>
  <c r="I192"/>
  <c r="I203" s="1"/>
  <c r="H192"/>
  <c r="H203" s="1"/>
  <c r="G192"/>
  <c r="F192"/>
  <c r="B184"/>
  <c r="A184"/>
  <c r="L183"/>
  <c r="J183"/>
  <c r="I183"/>
  <c r="H183"/>
  <c r="G183"/>
  <c r="F183"/>
  <c r="B174"/>
  <c r="A174"/>
  <c r="L173"/>
  <c r="L184" s="1"/>
  <c r="J173"/>
  <c r="J184" s="1"/>
  <c r="I173"/>
  <c r="I184" s="1"/>
  <c r="H173"/>
  <c r="H184" s="1"/>
  <c r="G173"/>
  <c r="G184" s="1"/>
  <c r="F173"/>
  <c r="F184" s="1"/>
  <c r="B164"/>
  <c r="A164"/>
  <c r="L163"/>
  <c r="J163"/>
  <c r="I163"/>
  <c r="H163"/>
  <c r="G163"/>
  <c r="F163"/>
  <c r="B154"/>
  <c r="A154"/>
  <c r="L153"/>
  <c r="L164" s="1"/>
  <c r="J153"/>
  <c r="J164" s="1"/>
  <c r="I153"/>
  <c r="I164" s="1"/>
  <c r="H153"/>
  <c r="H164" s="1"/>
  <c r="G153"/>
  <c r="G164" s="1"/>
  <c r="F153"/>
  <c r="F164" s="1"/>
  <c r="B144"/>
  <c r="A144"/>
  <c r="L143"/>
  <c r="J143"/>
  <c r="I143"/>
  <c r="H143"/>
  <c r="G143"/>
  <c r="F143"/>
  <c r="B134"/>
  <c r="A134"/>
  <c r="L133"/>
  <c r="L144" s="1"/>
  <c r="J133"/>
  <c r="J144" s="1"/>
  <c r="I133"/>
  <c r="I144" s="1"/>
  <c r="H133"/>
  <c r="H144" s="1"/>
  <c r="G133"/>
  <c r="G144" s="1"/>
  <c r="F133"/>
  <c r="F144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4"/>
  <c r="A104"/>
  <c r="L103"/>
  <c r="J103"/>
  <c r="I103"/>
  <c r="H103"/>
  <c r="G103"/>
  <c r="F103"/>
  <c r="B94"/>
  <c r="A94"/>
  <c r="L93"/>
  <c r="L104" s="1"/>
  <c r="J93"/>
  <c r="J104" s="1"/>
  <c r="I93"/>
  <c r="I104" s="1"/>
  <c r="H93"/>
  <c r="H104" s="1"/>
  <c r="G93"/>
  <c r="G104" s="1"/>
  <c r="F93"/>
  <c r="F104" s="1"/>
  <c r="B84"/>
  <c r="A84"/>
  <c r="L83"/>
  <c r="J83"/>
  <c r="I83"/>
  <c r="H83"/>
  <c r="G83"/>
  <c r="F83"/>
  <c r="B74"/>
  <c r="A74"/>
  <c r="L73"/>
  <c r="L84" s="1"/>
  <c r="J73"/>
  <c r="J84" s="1"/>
  <c r="I73"/>
  <c r="I84" s="1"/>
  <c r="H73"/>
  <c r="H84" s="1"/>
  <c r="G73"/>
  <c r="G84" s="1"/>
  <c r="F73"/>
  <c r="F84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6"/>
  <c r="A26"/>
  <c r="L25"/>
  <c r="J25"/>
  <c r="I25"/>
  <c r="H25"/>
  <c r="G25"/>
  <c r="F25"/>
  <c r="B16"/>
  <c r="A16"/>
  <c r="L15"/>
  <c r="L26" s="1"/>
  <c r="J15"/>
  <c r="J26" s="1"/>
  <c r="I15"/>
  <c r="I26" s="1"/>
  <c r="H15"/>
  <c r="H26" s="1"/>
  <c r="G15"/>
  <c r="G26" s="1"/>
  <c r="F15"/>
  <c r="F26" s="1"/>
  <c r="J203" l="1"/>
  <c r="F203"/>
  <c r="G203"/>
  <c r="L204"/>
  <c r="H204"/>
  <c r="F204"/>
  <c r="I204"/>
  <c r="G204"/>
  <c r="J204"/>
</calcChain>
</file>

<file path=xl/sharedStrings.xml><?xml version="1.0" encoding="utf-8"?>
<sst xmlns="http://schemas.openxmlformats.org/spreadsheetml/2006/main" count="231" uniqueCount="72">
  <si>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</si>
  <si>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</si>
  <si>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</si>
  <si>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</si>
  <si>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</si>
  <si>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</si>
  <si>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</si>
  <si>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</si>
  <si>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</si>
  <si>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</si>
  <si>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</si>
  <si>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</si>
  <si>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</si>
  <si>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</si>
  <si>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</si>
  <si>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</si>
  <si>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</si>
  <si>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</si>
  <si>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</si>
  <si>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</si>
  <si>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</si>
  <si>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</si>
  <si>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</si>
  <si>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</si>
  <si>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</si>
  <si>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</si>
  <si>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</si>
  <si>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</si>
  <si>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</si>
  <si>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</si>
  <si>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</si>
  <si>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</si>
  <si>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</si>
  <si>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</si>
  <si>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</si>
  <si>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</si>
  <si>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</si>
  <si>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</si>
  <si>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</si>
  <si>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</si>
  <si>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Салат из свежей капусты</t>
  </si>
  <si>
    <t>Компот из свежих яблок</t>
  </si>
  <si>
    <t>Котлета "Московская"</t>
  </si>
  <si>
    <t>Хлеб пшеничный</t>
  </si>
  <si>
    <t>Бутерброт с сыром</t>
  </si>
  <si>
    <t>Жаркое по домашнему</t>
  </si>
  <si>
    <t>Какао с молоком</t>
  </si>
  <si>
    <t>Апельсин</t>
  </si>
  <si>
    <t>Каша молочная "Дружба"</t>
  </si>
  <si>
    <t>Запеканка творожная с вареньем</t>
  </si>
  <si>
    <t>Каша гречневая "Рассыпчатая"</t>
  </si>
  <si>
    <t>Салат из тертой моркови с яблоками</t>
  </si>
  <si>
    <t>Картойфельное пюре</t>
  </si>
  <si>
    <t xml:space="preserve">Рыба припущенная </t>
  </si>
  <si>
    <t>Кисель из натурального сока</t>
  </si>
  <si>
    <t>Салат пестрый</t>
  </si>
  <si>
    <t>Оладьи со сгущенным молоком</t>
  </si>
  <si>
    <t>Бутерброд с сыром</t>
  </si>
  <si>
    <t>Сок</t>
  </si>
  <si>
    <t>Плов с курицей</t>
  </si>
  <si>
    <t>Молоко  кипяченое</t>
  </si>
  <si>
    <t>Хлеб ржано-пшеничный</t>
  </si>
  <si>
    <t>Макароны отварные</t>
  </si>
  <si>
    <t>Куры отварные</t>
  </si>
  <si>
    <t>Салат из свеклы с растительным маслом</t>
  </si>
  <si>
    <t>Чай с сахаром и лимоном</t>
  </si>
  <si>
    <t>Яблоко</t>
  </si>
  <si>
    <t>Директор</t>
  </si>
  <si>
    <t>Рагу из овощей</t>
  </si>
  <si>
    <t>Компот</t>
  </si>
  <si>
    <t>Киселева Н.П</t>
  </si>
  <si>
    <t>МБОУ Коробецкая СШ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</si>
</sst>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61" t="s">
        <v>71</v>
      </c>
      <c r="D1" s="62"/>
      <c r="E1" s="63"/>
      <c r="F1" s="12" t="s">
        <v>16</v>
      </c>
      <c r="G1" s="2" t="s">
        <v>17</v>
      </c>
      <c r="H1" s="60" t="s">
        <v>67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70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customHeight="1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150</v>
      </c>
      <c r="G6" s="40">
        <v>4</v>
      </c>
      <c r="H6" s="40">
        <v>2</v>
      </c>
      <c r="I6" s="40">
        <v>22</v>
      </c>
      <c r="J6" s="52">
        <v>124</v>
      </c>
      <c r="K6" s="41">
        <v>165</v>
      </c>
      <c r="L6" s="40"/>
    </row>
    <row r="7" spans="1:12" ht="15.75" thickBot="1">
      <c r="A7" s="23"/>
      <c r="B7" s="15"/>
      <c r="C7" s="11"/>
      <c r="D7" s="8"/>
      <c r="E7" s="56" t="s">
        <v>42</v>
      </c>
      <c r="F7" s="52">
        <v>75</v>
      </c>
      <c r="G7" s="54">
        <v>5</v>
      </c>
      <c r="H7" s="54">
        <v>10</v>
      </c>
      <c r="I7" s="54">
        <v>9</v>
      </c>
      <c r="J7" s="52">
        <v>177</v>
      </c>
      <c r="K7" s="55">
        <v>170</v>
      </c>
      <c r="L7" s="54"/>
    </row>
    <row r="8" spans="1:12" ht="15.75" thickBot="1">
      <c r="A8" s="23"/>
      <c r="B8" s="15"/>
      <c r="C8" s="11"/>
      <c r="D8" s="8"/>
      <c r="E8" s="53" t="s">
        <v>44</v>
      </c>
      <c r="F8" s="52">
        <v>30</v>
      </c>
      <c r="G8" s="54">
        <v>5</v>
      </c>
      <c r="H8" s="54">
        <v>4</v>
      </c>
      <c r="I8" s="54">
        <v>15</v>
      </c>
      <c r="J8" s="52">
        <v>133</v>
      </c>
      <c r="K8" s="55">
        <v>90</v>
      </c>
      <c r="L8" s="54"/>
    </row>
    <row r="9" spans="1:12" ht="14.25" customHeight="1">
      <c r="A9" s="23"/>
      <c r="B9" s="15"/>
      <c r="C9" s="11"/>
      <c r="D9" s="6"/>
      <c r="E9" s="53" t="s">
        <v>40</v>
      </c>
      <c r="F9" s="43">
        <v>100</v>
      </c>
      <c r="G9" s="43">
        <v>2</v>
      </c>
      <c r="H9" s="43">
        <v>5</v>
      </c>
      <c r="I9" s="43">
        <v>9</v>
      </c>
      <c r="J9" s="43">
        <v>87</v>
      </c>
      <c r="K9" s="44">
        <v>45</v>
      </c>
      <c r="L9" s="43"/>
    </row>
    <row r="10" spans="1:12" ht="15">
      <c r="A10" s="23"/>
      <c r="B10" s="15"/>
      <c r="C10" s="11"/>
      <c r="D10" s="7" t="s">
        <v>22</v>
      </c>
      <c r="E10" s="51" t="s">
        <v>41</v>
      </c>
      <c r="F10" s="43">
        <v>200</v>
      </c>
      <c r="G10" s="43">
        <v>0</v>
      </c>
      <c r="H10" s="43">
        <v>0</v>
      </c>
      <c r="I10" s="43">
        <v>13</v>
      </c>
      <c r="J10" s="43">
        <v>56</v>
      </c>
      <c r="K10" s="44">
        <v>424</v>
      </c>
      <c r="L10" s="43"/>
    </row>
    <row r="11" spans="1:12" ht="15.75" thickBot="1">
      <c r="A11" s="23"/>
      <c r="B11" s="15"/>
      <c r="C11" s="11"/>
      <c r="D11" s="7" t="s">
        <v>23</v>
      </c>
      <c r="E11" s="56" t="s">
        <v>43</v>
      </c>
      <c r="F11" s="43">
        <v>40</v>
      </c>
      <c r="G11" s="43">
        <v>3</v>
      </c>
      <c r="H11" s="43">
        <v>1</v>
      </c>
      <c r="I11" s="43">
        <v>20</v>
      </c>
      <c r="J11" s="43">
        <v>104</v>
      </c>
      <c r="K11" s="44"/>
      <c r="L11" s="43"/>
    </row>
    <row r="12" spans="1:12" ht="14.25" customHeight="1">
      <c r="A12" s="23"/>
      <c r="B12" s="15"/>
      <c r="C12" s="11"/>
      <c r="D12" s="7" t="s">
        <v>24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595</v>
      </c>
      <c r="G15" s="19">
        <f t="shared" ref="G15:J15" si="0">SUM(G6:G14)</f>
        <v>19</v>
      </c>
      <c r="H15" s="19">
        <f t="shared" si="0"/>
        <v>22</v>
      </c>
      <c r="I15" s="19">
        <f t="shared" si="0"/>
        <v>88</v>
      </c>
      <c r="J15" s="19">
        <f t="shared" si="0"/>
        <v>681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7" t="s">
        <v>4</v>
      </c>
      <c r="D26" s="58"/>
      <c r="E26" s="31"/>
      <c r="F26" s="32">
        <f>F15+F25</f>
        <v>595</v>
      </c>
      <c r="G26" s="32">
        <f t="shared" ref="G26:J26" si="4">G15+G25</f>
        <v>19</v>
      </c>
      <c r="H26" s="32">
        <f t="shared" si="4"/>
        <v>22</v>
      </c>
      <c r="I26" s="32">
        <f t="shared" si="4"/>
        <v>88</v>
      </c>
      <c r="J26" s="32">
        <f t="shared" si="4"/>
        <v>681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53" t="s">
        <v>45</v>
      </c>
      <c r="F27" s="40">
        <v>210</v>
      </c>
      <c r="G27" s="40">
        <v>17</v>
      </c>
      <c r="H27" s="40">
        <v>9</v>
      </c>
      <c r="I27" s="40">
        <v>21</v>
      </c>
      <c r="J27" s="40">
        <v>246</v>
      </c>
      <c r="K27" s="41">
        <v>158</v>
      </c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51" t="s">
        <v>46</v>
      </c>
      <c r="F29" s="43">
        <v>200</v>
      </c>
      <c r="G29" s="43">
        <v>2</v>
      </c>
      <c r="H29" s="43">
        <v>3</v>
      </c>
      <c r="I29" s="43">
        <v>14</v>
      </c>
      <c r="J29" s="43">
        <v>103</v>
      </c>
      <c r="K29" s="44">
        <v>397</v>
      </c>
      <c r="L29" s="43"/>
    </row>
    <row r="30" spans="1:12" ht="15.75" thickBot="1">
      <c r="A30" s="14"/>
      <c r="B30" s="15"/>
      <c r="C30" s="11"/>
      <c r="D30" s="7" t="s">
        <v>23</v>
      </c>
      <c r="E30" s="56" t="s">
        <v>43</v>
      </c>
      <c r="F30" s="43">
        <v>40</v>
      </c>
      <c r="G30" s="43">
        <v>3</v>
      </c>
      <c r="H30" s="43">
        <v>1</v>
      </c>
      <c r="I30" s="43">
        <v>20</v>
      </c>
      <c r="J30" s="43">
        <v>104</v>
      </c>
      <c r="K30" s="44"/>
      <c r="L30" s="43"/>
    </row>
    <row r="31" spans="1:12" ht="15.75" thickBot="1">
      <c r="A31" s="14"/>
      <c r="B31" s="15"/>
      <c r="C31" s="11"/>
      <c r="D31" s="7" t="s">
        <v>24</v>
      </c>
      <c r="E31" s="56" t="s">
        <v>47</v>
      </c>
      <c r="F31" s="43">
        <v>100</v>
      </c>
      <c r="G31" s="43">
        <v>1</v>
      </c>
      <c r="H31" s="43">
        <v>2</v>
      </c>
      <c r="I31" s="43">
        <v>11</v>
      </c>
      <c r="J31" s="43">
        <v>51</v>
      </c>
      <c r="K31" s="44">
        <v>170</v>
      </c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SUM(F27:F33)</f>
        <v>550</v>
      </c>
      <c r="G34" s="19">
        <f t="shared" ref="G34" si="6">SUM(G27:G33)</f>
        <v>23</v>
      </c>
      <c r="H34" s="19">
        <f t="shared" ref="H34" si="7">SUM(H27:H33)</f>
        <v>15</v>
      </c>
      <c r="I34" s="19">
        <f t="shared" ref="I34" si="8">SUM(I27:I33)</f>
        <v>66</v>
      </c>
      <c r="J34" s="19">
        <f t="shared" ref="J34:L34" si="9">SUM(J27:J33)</f>
        <v>504</v>
      </c>
      <c r="K34" s="25"/>
      <c r="L34" s="19">
        <f t="shared" si="9"/>
        <v>0</v>
      </c>
    </row>
    <row r="35" spans="1:12" ht="1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>
      <c r="A45" s="33">
        <f>A27</f>
        <v>1</v>
      </c>
      <c r="B45" s="33">
        <f>B27</f>
        <v>2</v>
      </c>
      <c r="C45" s="57" t="s">
        <v>4</v>
      </c>
      <c r="D45" s="58"/>
      <c r="E45" s="31"/>
      <c r="F45" s="32">
        <f>F34+F44</f>
        <v>550</v>
      </c>
      <c r="G45" s="32">
        <f t="shared" ref="G45" si="14">G34+G44</f>
        <v>23</v>
      </c>
      <c r="H45" s="32">
        <f t="shared" ref="H45" si="15">H34+H44</f>
        <v>15</v>
      </c>
      <c r="I45" s="32">
        <f t="shared" ref="I45" si="16">I34+I44</f>
        <v>66</v>
      </c>
      <c r="J45" s="32">
        <f t="shared" ref="J45:L45" si="17">J34+J44</f>
        <v>504</v>
      </c>
      <c r="K45" s="32"/>
      <c r="L45" s="32">
        <f t="shared" si="17"/>
        <v>0</v>
      </c>
    </row>
    <row r="46" spans="1:12" ht="15.75" thickBot="1">
      <c r="A46" s="20">
        <v>1</v>
      </c>
      <c r="B46" s="21">
        <v>3</v>
      </c>
      <c r="C46" s="22" t="s">
        <v>20</v>
      </c>
      <c r="D46" s="5" t="s">
        <v>21</v>
      </c>
      <c r="E46" s="51" t="s">
        <v>48</v>
      </c>
      <c r="F46" s="40">
        <v>200</v>
      </c>
      <c r="G46" s="40">
        <v>9</v>
      </c>
      <c r="H46" s="40">
        <v>12</v>
      </c>
      <c r="I46" s="40">
        <v>33</v>
      </c>
      <c r="J46" s="40">
        <v>264</v>
      </c>
      <c r="K46" s="41">
        <v>165</v>
      </c>
      <c r="L46" s="40"/>
    </row>
    <row r="47" spans="1:12" ht="15">
      <c r="A47" s="23"/>
      <c r="B47" s="15"/>
      <c r="C47" s="11"/>
      <c r="D47" s="6"/>
      <c r="E47" s="53" t="s">
        <v>40</v>
      </c>
      <c r="F47" s="43">
        <v>100</v>
      </c>
      <c r="G47" s="43">
        <v>2</v>
      </c>
      <c r="H47" s="43">
        <v>5</v>
      </c>
      <c r="I47" s="43">
        <v>9</v>
      </c>
      <c r="J47" s="43">
        <v>87</v>
      </c>
      <c r="K47" s="44">
        <v>45</v>
      </c>
      <c r="L47" s="43"/>
    </row>
    <row r="48" spans="1:12" ht="15">
      <c r="A48" s="23"/>
      <c r="B48" s="15"/>
      <c r="C48" s="11"/>
      <c r="D48" s="7" t="s">
        <v>22</v>
      </c>
      <c r="E48" s="51" t="s">
        <v>41</v>
      </c>
      <c r="F48" s="43">
        <v>200</v>
      </c>
      <c r="G48" s="43">
        <v>0</v>
      </c>
      <c r="H48" s="43">
        <v>0</v>
      </c>
      <c r="I48" s="43">
        <v>13</v>
      </c>
      <c r="J48" s="43">
        <v>177</v>
      </c>
      <c r="K48" s="44">
        <v>424</v>
      </c>
      <c r="L48" s="43"/>
    </row>
    <row r="49" spans="1:12" ht="15.75" thickBot="1">
      <c r="A49" s="23"/>
      <c r="B49" s="15"/>
      <c r="C49" s="11"/>
      <c r="D49" s="7" t="s">
        <v>23</v>
      </c>
      <c r="E49" s="56" t="s">
        <v>43</v>
      </c>
      <c r="F49" s="43">
        <v>40</v>
      </c>
      <c r="G49" s="43">
        <v>3</v>
      </c>
      <c r="H49" s="43">
        <v>1</v>
      </c>
      <c r="I49" s="43">
        <v>20</v>
      </c>
      <c r="J49" s="43">
        <v>104</v>
      </c>
      <c r="K49" s="44"/>
      <c r="L49" s="43"/>
    </row>
    <row r="50" spans="1:12" ht="1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SUM(F46:F52)</f>
        <v>540</v>
      </c>
      <c r="G53" s="19">
        <f t="shared" ref="G53" si="18">SUM(G46:G52)</f>
        <v>14</v>
      </c>
      <c r="H53" s="19">
        <f t="shared" ref="H53" si="19">SUM(H46:H52)</f>
        <v>18</v>
      </c>
      <c r="I53" s="19">
        <f t="shared" ref="I53" si="20">SUM(I46:I52)</f>
        <v>75</v>
      </c>
      <c r="J53" s="19">
        <f t="shared" ref="J53:L53" si="21">SUM(J46:J52)</f>
        <v>632</v>
      </c>
      <c r="K53" s="25"/>
      <c r="L53" s="19">
        <f t="shared" si="21"/>
        <v>0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thickBot="1">
      <c r="A64" s="29">
        <f>A46</f>
        <v>1</v>
      </c>
      <c r="B64" s="30">
        <f>B46</f>
        <v>3</v>
      </c>
      <c r="C64" s="57" t="s">
        <v>4</v>
      </c>
      <c r="D64" s="58"/>
      <c r="E64" s="31"/>
      <c r="F64" s="32">
        <f>F53+F63</f>
        <v>540</v>
      </c>
      <c r="G64" s="32">
        <f t="shared" ref="G64" si="26">G53+G63</f>
        <v>14</v>
      </c>
      <c r="H64" s="32">
        <f t="shared" ref="H64" si="27">H53+H63</f>
        <v>18</v>
      </c>
      <c r="I64" s="32">
        <f t="shared" ref="I64" si="28">I53+I63</f>
        <v>75</v>
      </c>
      <c r="J64" s="32">
        <f t="shared" ref="J64:L64" si="29">J53+J63</f>
        <v>632</v>
      </c>
      <c r="K64" s="32"/>
      <c r="L64" s="32">
        <f t="shared" si="29"/>
        <v>0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53" t="s">
        <v>49</v>
      </c>
      <c r="F65" s="40">
        <v>160</v>
      </c>
      <c r="G65" s="40">
        <v>9</v>
      </c>
      <c r="H65" s="40">
        <v>16</v>
      </c>
      <c r="I65" s="40">
        <v>38</v>
      </c>
      <c r="J65" s="40">
        <v>390</v>
      </c>
      <c r="K65" s="41">
        <v>342</v>
      </c>
      <c r="L65" s="40"/>
    </row>
    <row r="66" spans="1:12" ht="15.75" thickBot="1">
      <c r="A66" s="23"/>
      <c r="B66" s="15"/>
      <c r="C66" s="11"/>
      <c r="D66" s="8"/>
      <c r="E66" s="51" t="s">
        <v>50</v>
      </c>
      <c r="F66" s="54">
        <v>200</v>
      </c>
      <c r="G66" s="54">
        <v>9</v>
      </c>
      <c r="H66" s="54">
        <v>12</v>
      </c>
      <c r="I66" s="54">
        <v>33</v>
      </c>
      <c r="J66" s="54">
        <v>264</v>
      </c>
      <c r="K66" s="55">
        <v>165</v>
      </c>
      <c r="L66" s="54"/>
    </row>
    <row r="67" spans="1:12" ht="15">
      <c r="A67" s="23"/>
      <c r="B67" s="15"/>
      <c r="C67" s="11"/>
      <c r="D67" s="6"/>
      <c r="E67" s="53" t="s">
        <v>40</v>
      </c>
      <c r="F67" s="43">
        <v>100</v>
      </c>
      <c r="G67" s="43">
        <v>2</v>
      </c>
      <c r="H67" s="43">
        <v>5</v>
      </c>
      <c r="I67" s="43">
        <v>9</v>
      </c>
      <c r="J67" s="43">
        <v>87</v>
      </c>
      <c r="K67" s="44">
        <v>45</v>
      </c>
      <c r="L67" s="43"/>
    </row>
    <row r="68" spans="1:12" ht="15">
      <c r="A68" s="23"/>
      <c r="B68" s="15"/>
      <c r="C68" s="11"/>
      <c r="D68" s="7" t="s">
        <v>22</v>
      </c>
      <c r="E68" s="51" t="s">
        <v>46</v>
      </c>
      <c r="F68" s="43">
        <v>200</v>
      </c>
      <c r="G68" s="43">
        <v>2</v>
      </c>
      <c r="H68" s="43">
        <v>3</v>
      </c>
      <c r="I68" s="43">
        <v>14</v>
      </c>
      <c r="J68" s="43">
        <v>103</v>
      </c>
      <c r="K68" s="44">
        <v>397</v>
      </c>
      <c r="L68" s="43"/>
    </row>
    <row r="69" spans="1:12" ht="15.75" thickBot="1">
      <c r="A69" s="23"/>
      <c r="B69" s="15"/>
      <c r="C69" s="11"/>
      <c r="D69" s="7" t="s">
        <v>23</v>
      </c>
      <c r="E69" s="56" t="s">
        <v>43</v>
      </c>
      <c r="F69" s="43">
        <v>40</v>
      </c>
      <c r="G69" s="43">
        <v>3</v>
      </c>
      <c r="H69" s="43">
        <v>1</v>
      </c>
      <c r="I69" s="43">
        <v>20</v>
      </c>
      <c r="J69" s="43">
        <v>104</v>
      </c>
      <c r="K69" s="44"/>
      <c r="L69" s="43"/>
    </row>
    <row r="70" spans="1:12" ht="1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33</v>
      </c>
      <c r="E73" s="9"/>
      <c r="F73" s="19">
        <f>SUM(F65:F72)</f>
        <v>700</v>
      </c>
      <c r="G73" s="19">
        <f t="shared" ref="G73" si="30">SUM(G65:G72)</f>
        <v>25</v>
      </c>
      <c r="H73" s="19">
        <f t="shared" ref="H73" si="31">SUM(H65:H72)</f>
        <v>37</v>
      </c>
      <c r="I73" s="19">
        <f t="shared" ref="I73" si="32">SUM(I65:I72)</f>
        <v>114</v>
      </c>
      <c r="J73" s="19">
        <f t="shared" ref="J73:L73" si="33">SUM(J65:J72)</f>
        <v>948</v>
      </c>
      <c r="K73" s="25"/>
      <c r="L73" s="19">
        <f t="shared" si="33"/>
        <v>0</v>
      </c>
    </row>
    <row r="74" spans="1:12" ht="1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 thickBot="1">
      <c r="A84" s="29">
        <f>A65</f>
        <v>1</v>
      </c>
      <c r="B84" s="30">
        <f>B65</f>
        <v>4</v>
      </c>
      <c r="C84" s="57" t="s">
        <v>4</v>
      </c>
      <c r="D84" s="58"/>
      <c r="E84" s="31"/>
      <c r="F84" s="32">
        <f>F73+F83</f>
        <v>700</v>
      </c>
      <c r="G84" s="32">
        <f t="shared" ref="G84" si="38">G73+G83</f>
        <v>25</v>
      </c>
      <c r="H84" s="32">
        <f t="shared" ref="H84" si="39">H73+H83</f>
        <v>37</v>
      </c>
      <c r="I84" s="32">
        <f t="shared" ref="I84" si="40">I73+I83</f>
        <v>114</v>
      </c>
      <c r="J84" s="32">
        <f t="shared" ref="J84:L84" si="41">J73+J83</f>
        <v>948</v>
      </c>
      <c r="K84" s="32"/>
      <c r="L84" s="32">
        <f t="shared" si="41"/>
        <v>0</v>
      </c>
    </row>
    <row r="85" spans="1:12" ht="15.75" thickBot="1">
      <c r="A85" s="20">
        <v>1</v>
      </c>
      <c r="B85" s="21">
        <v>5</v>
      </c>
      <c r="C85" s="22" t="s">
        <v>20</v>
      </c>
      <c r="D85" s="5" t="s">
        <v>21</v>
      </c>
      <c r="E85" s="51" t="s">
        <v>52</v>
      </c>
      <c r="F85" s="40">
        <v>180</v>
      </c>
      <c r="G85" s="40">
        <v>2</v>
      </c>
      <c r="H85" s="40">
        <v>6</v>
      </c>
      <c r="I85" s="40">
        <v>27</v>
      </c>
      <c r="J85" s="40">
        <v>187</v>
      </c>
      <c r="K85" s="41">
        <v>443</v>
      </c>
      <c r="L85" s="40"/>
    </row>
    <row r="86" spans="1:12" ht="15.75" thickBot="1">
      <c r="A86" s="23"/>
      <c r="B86" s="15"/>
      <c r="C86" s="11"/>
      <c r="D86" s="8"/>
      <c r="E86" s="53" t="s">
        <v>53</v>
      </c>
      <c r="F86" s="54">
        <v>80</v>
      </c>
      <c r="G86" s="54">
        <v>11</v>
      </c>
      <c r="H86" s="54">
        <v>2</v>
      </c>
      <c r="I86" s="54">
        <v>17</v>
      </c>
      <c r="J86" s="54">
        <v>65</v>
      </c>
      <c r="K86" s="55">
        <v>238</v>
      </c>
      <c r="L86" s="54"/>
    </row>
    <row r="87" spans="1:12" ht="15">
      <c r="A87" s="23"/>
      <c r="B87" s="15"/>
      <c r="C87" s="11"/>
      <c r="D87" s="6"/>
      <c r="E87" s="53" t="s">
        <v>51</v>
      </c>
      <c r="F87" s="43">
        <v>100</v>
      </c>
      <c r="G87" s="43">
        <v>1</v>
      </c>
      <c r="H87" s="43">
        <v>5</v>
      </c>
      <c r="I87" s="43">
        <v>5</v>
      </c>
      <c r="J87" s="43">
        <v>77</v>
      </c>
      <c r="K87" s="44">
        <v>66</v>
      </c>
      <c r="L87" s="43"/>
    </row>
    <row r="88" spans="1:12" ht="15">
      <c r="A88" s="23"/>
      <c r="B88" s="15"/>
      <c r="C88" s="11"/>
      <c r="D88" s="7" t="s">
        <v>22</v>
      </c>
      <c r="E88" s="51" t="s">
        <v>54</v>
      </c>
      <c r="F88" s="43">
        <v>200</v>
      </c>
      <c r="G88" s="43">
        <v>1</v>
      </c>
      <c r="H88" s="43">
        <v>0</v>
      </c>
      <c r="I88" s="43">
        <v>23</v>
      </c>
      <c r="J88" s="43">
        <v>101</v>
      </c>
      <c r="K88" s="44">
        <v>382</v>
      </c>
      <c r="L88" s="43"/>
    </row>
    <row r="89" spans="1:12" ht="15.75" thickBot="1">
      <c r="A89" s="23"/>
      <c r="B89" s="15"/>
      <c r="C89" s="11"/>
      <c r="D89" s="7" t="s">
        <v>23</v>
      </c>
      <c r="E89" s="56" t="s">
        <v>43</v>
      </c>
      <c r="F89" s="43">
        <v>40</v>
      </c>
      <c r="G89" s="43">
        <v>3</v>
      </c>
      <c r="H89" s="43">
        <v>1</v>
      </c>
      <c r="I89" s="43">
        <v>20</v>
      </c>
      <c r="J89" s="43">
        <v>104</v>
      </c>
      <c r="K89" s="44"/>
      <c r="L89" s="43"/>
    </row>
    <row r="90" spans="1:12" ht="1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4"/>
      <c r="B93" s="17"/>
      <c r="C93" s="8"/>
      <c r="D93" s="18" t="s">
        <v>33</v>
      </c>
      <c r="E93" s="9"/>
      <c r="F93" s="19">
        <f>SUM(F85:F92)</f>
        <v>600</v>
      </c>
      <c r="G93" s="19">
        <f t="shared" ref="G93" si="42">SUM(G85:G92)</f>
        <v>18</v>
      </c>
      <c r="H93" s="19">
        <f t="shared" ref="H93" si="43">SUM(H85:H92)</f>
        <v>14</v>
      </c>
      <c r="I93" s="19">
        <f t="shared" ref="I93" si="44">SUM(I85:I92)</f>
        <v>92</v>
      </c>
      <c r="J93" s="19">
        <f t="shared" ref="J93:L93" si="45">SUM(J85:J92)</f>
        <v>534</v>
      </c>
      <c r="K93" s="25"/>
      <c r="L93" s="19">
        <f t="shared" si="45"/>
        <v>0</v>
      </c>
    </row>
    <row r="94" spans="1:12" ht="1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thickBot="1">
      <c r="A104" s="29">
        <f>A85</f>
        <v>1</v>
      </c>
      <c r="B104" s="30">
        <f>B85</f>
        <v>5</v>
      </c>
      <c r="C104" s="57" t="s">
        <v>4</v>
      </c>
      <c r="D104" s="58"/>
      <c r="E104" s="31"/>
      <c r="F104" s="32">
        <f>F93+F103</f>
        <v>600</v>
      </c>
      <c r="G104" s="32">
        <f t="shared" ref="G104" si="50">G93+G103</f>
        <v>18</v>
      </c>
      <c r="H104" s="32">
        <f t="shared" ref="H104" si="51">H93+H103</f>
        <v>14</v>
      </c>
      <c r="I104" s="32">
        <f t="shared" ref="I104" si="52">I93+I103</f>
        <v>92</v>
      </c>
      <c r="J104" s="32">
        <f t="shared" ref="J104:L104" si="53">J93+J103</f>
        <v>534</v>
      </c>
      <c r="K104" s="32"/>
      <c r="L104" s="32">
        <f t="shared" si="53"/>
        <v>0</v>
      </c>
    </row>
    <row r="105" spans="1:12" ht="15">
      <c r="A105" s="20">
        <v>2</v>
      </c>
      <c r="B105" s="21">
        <v>1</v>
      </c>
      <c r="C105" s="22" t="s">
        <v>20</v>
      </c>
      <c r="D105" s="5" t="s">
        <v>21</v>
      </c>
      <c r="E105" s="51" t="s">
        <v>56</v>
      </c>
      <c r="F105" s="40">
        <v>170</v>
      </c>
      <c r="G105" s="40">
        <v>13</v>
      </c>
      <c r="H105" s="40">
        <v>13</v>
      </c>
      <c r="I105" s="40">
        <v>68</v>
      </c>
      <c r="J105" s="40">
        <v>437</v>
      </c>
      <c r="K105" s="41">
        <v>208</v>
      </c>
      <c r="L105" s="40"/>
    </row>
    <row r="106" spans="1:12" ht="15.75" thickBot="1">
      <c r="A106" s="23"/>
      <c r="B106" s="15"/>
      <c r="C106" s="11"/>
      <c r="D106" s="8"/>
      <c r="E106" s="56" t="s">
        <v>57</v>
      </c>
      <c r="F106" s="54">
        <v>45</v>
      </c>
      <c r="G106" s="54">
        <v>5</v>
      </c>
      <c r="H106" s="54">
        <v>4</v>
      </c>
      <c r="I106" s="54">
        <v>14</v>
      </c>
      <c r="J106" s="54">
        <v>133</v>
      </c>
      <c r="K106" s="55">
        <v>90</v>
      </c>
      <c r="L106" s="54"/>
    </row>
    <row r="107" spans="1:12" ht="15">
      <c r="A107" s="23"/>
      <c r="B107" s="15"/>
      <c r="C107" s="11"/>
      <c r="D107" s="6"/>
      <c r="E107" s="53" t="s">
        <v>55</v>
      </c>
      <c r="F107" s="43">
        <v>70</v>
      </c>
      <c r="G107" s="43">
        <v>1</v>
      </c>
      <c r="H107" s="43">
        <v>3</v>
      </c>
      <c r="I107" s="43">
        <v>4</v>
      </c>
      <c r="J107" s="43">
        <v>69</v>
      </c>
      <c r="K107" s="44">
        <v>45</v>
      </c>
      <c r="L107" s="43"/>
    </row>
    <row r="108" spans="1:12" ht="15">
      <c r="A108" s="23"/>
      <c r="B108" s="15"/>
      <c r="C108" s="11"/>
      <c r="D108" s="7" t="s">
        <v>22</v>
      </c>
      <c r="E108" s="42" t="s">
        <v>58</v>
      </c>
      <c r="F108" s="43">
        <v>200</v>
      </c>
      <c r="G108" s="43">
        <v>1</v>
      </c>
      <c r="H108" s="43">
        <v>0</v>
      </c>
      <c r="I108" s="43">
        <v>18</v>
      </c>
      <c r="J108" s="43">
        <v>72</v>
      </c>
      <c r="K108" s="44">
        <v>399</v>
      </c>
      <c r="L108" s="43"/>
    </row>
    <row r="109" spans="1:12" ht="15.75" thickBot="1">
      <c r="A109" s="23"/>
      <c r="B109" s="15"/>
      <c r="C109" s="11"/>
      <c r="D109" s="7" t="s">
        <v>23</v>
      </c>
      <c r="E109" s="56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4"/>
      <c r="B113" s="17"/>
      <c r="C113" s="8"/>
      <c r="D113" s="18" t="s">
        <v>33</v>
      </c>
      <c r="E113" s="9"/>
      <c r="F113" s="19">
        <f>SUM(F105:F112)</f>
        <v>485</v>
      </c>
      <c r="G113" s="19">
        <f t="shared" ref="G113:J113" si="54">SUM(G105:G112)</f>
        <v>20</v>
      </c>
      <c r="H113" s="19">
        <f t="shared" si="54"/>
        <v>20</v>
      </c>
      <c r="I113" s="19">
        <f t="shared" si="54"/>
        <v>104</v>
      </c>
      <c r="J113" s="19">
        <f t="shared" si="54"/>
        <v>711</v>
      </c>
      <c r="K113" s="25"/>
      <c r="L113" s="19">
        <f t="shared" ref="L113" si="55">SUM(L105:L112)</f>
        <v>0</v>
      </c>
    </row>
    <row r="114" spans="1:12" ht="1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5.75" thickBot="1">
      <c r="A124" s="29">
        <f>A105</f>
        <v>2</v>
      </c>
      <c r="B124" s="30">
        <f>B105</f>
        <v>1</v>
      </c>
      <c r="C124" s="57" t="s">
        <v>4</v>
      </c>
      <c r="D124" s="58"/>
      <c r="E124" s="31"/>
      <c r="F124" s="32">
        <f>F113+F123</f>
        <v>485</v>
      </c>
      <c r="G124" s="32">
        <f t="shared" ref="G124" si="58">G113+G123</f>
        <v>20</v>
      </c>
      <c r="H124" s="32">
        <f t="shared" ref="H124" si="59">H113+H123</f>
        <v>20</v>
      </c>
      <c r="I124" s="32">
        <f t="shared" ref="I124" si="60">I113+I123</f>
        <v>104</v>
      </c>
      <c r="J124" s="32">
        <f t="shared" ref="J124:L124" si="61">J113+J123</f>
        <v>711</v>
      </c>
      <c r="K124" s="32"/>
      <c r="L124" s="32">
        <f t="shared" si="61"/>
        <v>0</v>
      </c>
    </row>
    <row r="125" spans="1:12" ht="15.75" thickBot="1">
      <c r="A125" s="14">
        <v>2</v>
      </c>
      <c r="B125" s="15">
        <v>2</v>
      </c>
      <c r="C125" s="22" t="s">
        <v>20</v>
      </c>
      <c r="D125" s="5" t="s">
        <v>21</v>
      </c>
      <c r="E125" s="51" t="s">
        <v>59</v>
      </c>
      <c r="F125" s="40">
        <v>180</v>
      </c>
      <c r="G125" s="40">
        <v>13</v>
      </c>
      <c r="H125" s="40">
        <v>11</v>
      </c>
      <c r="I125" s="40">
        <v>53</v>
      </c>
      <c r="J125" s="40">
        <v>266</v>
      </c>
      <c r="K125" s="41">
        <v>208</v>
      </c>
      <c r="L125" s="40"/>
    </row>
    <row r="126" spans="1:12" ht="15">
      <c r="A126" s="14"/>
      <c r="B126" s="15"/>
      <c r="C126" s="11"/>
      <c r="D126" s="6"/>
      <c r="E126" s="53" t="s">
        <v>40</v>
      </c>
      <c r="F126" s="43">
        <v>100</v>
      </c>
      <c r="G126" s="43">
        <v>2</v>
      </c>
      <c r="H126" s="43">
        <v>5</v>
      </c>
      <c r="I126" s="43">
        <v>9</v>
      </c>
      <c r="J126" s="43">
        <v>87</v>
      </c>
      <c r="K126" s="44">
        <v>45</v>
      </c>
      <c r="L126" s="43"/>
    </row>
    <row r="127" spans="1:12" ht="15">
      <c r="A127" s="14"/>
      <c r="B127" s="15"/>
      <c r="C127" s="11"/>
      <c r="D127" s="7" t="s">
        <v>22</v>
      </c>
      <c r="E127" s="51" t="s">
        <v>60</v>
      </c>
      <c r="F127" s="43">
        <v>200</v>
      </c>
      <c r="G127" s="43">
        <v>6</v>
      </c>
      <c r="H127" s="43">
        <v>6</v>
      </c>
      <c r="I127" s="43">
        <v>10</v>
      </c>
      <c r="J127" s="43">
        <v>177</v>
      </c>
      <c r="K127" s="44">
        <v>424</v>
      </c>
      <c r="L127" s="43"/>
    </row>
    <row r="128" spans="1:12" ht="15.75" thickBot="1">
      <c r="A128" s="14"/>
      <c r="B128" s="15"/>
      <c r="C128" s="11"/>
      <c r="D128" s="7" t="s">
        <v>23</v>
      </c>
      <c r="E128" s="56" t="s">
        <v>43</v>
      </c>
      <c r="F128" s="43">
        <v>40</v>
      </c>
      <c r="G128" s="43">
        <v>3</v>
      </c>
      <c r="H128" s="43">
        <v>1</v>
      </c>
      <c r="I128" s="43">
        <v>20</v>
      </c>
      <c r="J128" s="43">
        <v>104</v>
      </c>
      <c r="K128" s="44"/>
      <c r="L128" s="43"/>
    </row>
    <row r="129" spans="1:12" ht="15">
      <c r="A129" s="14"/>
      <c r="B129" s="15"/>
      <c r="C129" s="11"/>
      <c r="D129" s="7"/>
      <c r="E129" s="53" t="s">
        <v>61</v>
      </c>
      <c r="F129" s="43">
        <v>30</v>
      </c>
      <c r="G129" s="43">
        <v>1</v>
      </c>
      <c r="H129" s="43">
        <v>1</v>
      </c>
      <c r="I129" s="43">
        <v>8</v>
      </c>
      <c r="J129" s="43">
        <v>64</v>
      </c>
      <c r="K129" s="44"/>
      <c r="L129" s="43"/>
    </row>
    <row r="130" spans="1:12" ht="15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6"/>
      <c r="B133" s="17"/>
      <c r="C133" s="8"/>
      <c r="D133" s="18" t="s">
        <v>33</v>
      </c>
      <c r="E133" s="9"/>
      <c r="F133" s="19">
        <f>SUM(F125:F132)</f>
        <v>550</v>
      </c>
      <c r="G133" s="19">
        <f t="shared" ref="G133:J133" si="62">SUM(G125:G132)</f>
        <v>25</v>
      </c>
      <c r="H133" s="19">
        <f t="shared" si="62"/>
        <v>24</v>
      </c>
      <c r="I133" s="19">
        <f t="shared" si="62"/>
        <v>100</v>
      </c>
      <c r="J133" s="19">
        <f t="shared" si="62"/>
        <v>698</v>
      </c>
      <c r="K133" s="25"/>
      <c r="L133" s="19">
        <f t="shared" ref="L133" si="63">SUM(L125:L132)</f>
        <v>0</v>
      </c>
    </row>
    <row r="134" spans="1:12" ht="15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64">SUM(G134:G142)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SUM(L134:L142)</f>
        <v>0</v>
      </c>
    </row>
    <row r="144" spans="1:12" ht="15.75" thickBot="1">
      <c r="A144" s="33">
        <f>A125</f>
        <v>2</v>
      </c>
      <c r="B144" s="33">
        <f>B125</f>
        <v>2</v>
      </c>
      <c r="C144" s="57" t="s">
        <v>4</v>
      </c>
      <c r="D144" s="58"/>
      <c r="E144" s="31"/>
      <c r="F144" s="32">
        <f>F133+F143</f>
        <v>550</v>
      </c>
      <c r="G144" s="32">
        <f t="shared" ref="G144" si="66">G133+G143</f>
        <v>25</v>
      </c>
      <c r="H144" s="32">
        <f t="shared" ref="H144" si="67">H133+H143</f>
        <v>24</v>
      </c>
      <c r="I144" s="32">
        <f t="shared" ref="I144" si="68">I133+I143</f>
        <v>100</v>
      </c>
      <c r="J144" s="32">
        <f t="shared" ref="J144:L144" si="69">J133+J143</f>
        <v>698</v>
      </c>
      <c r="K144" s="32"/>
      <c r="L144" s="32">
        <f t="shared" si="69"/>
        <v>0</v>
      </c>
    </row>
    <row r="145" spans="1:12" ht="15">
      <c r="A145" s="20">
        <v>2</v>
      </c>
      <c r="B145" s="21">
        <v>3</v>
      </c>
      <c r="C145" s="22" t="s">
        <v>20</v>
      </c>
      <c r="D145" s="5" t="s">
        <v>21</v>
      </c>
      <c r="E145" s="51" t="s">
        <v>62</v>
      </c>
      <c r="F145" s="40">
        <v>150</v>
      </c>
      <c r="G145" s="40">
        <v>5</v>
      </c>
      <c r="H145" s="40">
        <v>4</v>
      </c>
      <c r="I145" s="40">
        <v>34</v>
      </c>
      <c r="J145" s="40">
        <v>212</v>
      </c>
      <c r="K145" s="41">
        <v>447</v>
      </c>
      <c r="L145" s="40"/>
    </row>
    <row r="146" spans="1:12" ht="15.75" thickBot="1">
      <c r="A146" s="23"/>
      <c r="B146" s="15"/>
      <c r="C146" s="11"/>
      <c r="D146" s="8"/>
      <c r="E146" s="51" t="s">
        <v>63</v>
      </c>
      <c r="F146" s="54">
        <v>72</v>
      </c>
      <c r="G146" s="54">
        <v>12</v>
      </c>
      <c r="H146" s="54">
        <v>2</v>
      </c>
      <c r="I146" s="54">
        <v>0</v>
      </c>
      <c r="J146" s="54">
        <v>150</v>
      </c>
      <c r="K146" s="55">
        <v>207</v>
      </c>
      <c r="L146" s="54"/>
    </row>
    <row r="147" spans="1:12" ht="15">
      <c r="A147" s="23"/>
      <c r="B147" s="15"/>
      <c r="C147" s="11"/>
      <c r="D147" s="6"/>
      <c r="E147" s="53" t="s">
        <v>64</v>
      </c>
      <c r="F147" s="43">
        <v>70</v>
      </c>
      <c r="G147" s="43">
        <v>1</v>
      </c>
      <c r="H147" s="43">
        <v>5</v>
      </c>
      <c r="I147" s="43">
        <v>5</v>
      </c>
      <c r="J147" s="43">
        <v>69</v>
      </c>
      <c r="K147" s="44">
        <v>64</v>
      </c>
      <c r="L147" s="43"/>
    </row>
    <row r="148" spans="1:12" ht="15.75" thickBot="1">
      <c r="A148" s="23"/>
      <c r="B148" s="15"/>
      <c r="C148" s="11"/>
      <c r="D148" s="7" t="s">
        <v>22</v>
      </c>
      <c r="E148" s="56" t="s">
        <v>65</v>
      </c>
      <c r="F148" s="43">
        <v>200</v>
      </c>
      <c r="G148" s="43">
        <v>0</v>
      </c>
      <c r="H148" s="43">
        <v>0</v>
      </c>
      <c r="I148" s="43">
        <v>5</v>
      </c>
      <c r="J148" s="43">
        <v>59</v>
      </c>
      <c r="K148" s="44">
        <v>434</v>
      </c>
      <c r="L148" s="43"/>
    </row>
    <row r="149" spans="1:12" ht="15.75" customHeight="1">
      <c r="A149" s="23"/>
      <c r="B149" s="15"/>
      <c r="C149" s="11"/>
      <c r="D149" s="7" t="s">
        <v>23</v>
      </c>
      <c r="E149" s="51" t="s">
        <v>57</v>
      </c>
      <c r="F149" s="43">
        <v>15</v>
      </c>
      <c r="G149" s="43">
        <v>5</v>
      </c>
      <c r="H149" s="43">
        <v>4</v>
      </c>
      <c r="I149" s="43">
        <v>15</v>
      </c>
      <c r="J149" s="43">
        <v>133</v>
      </c>
      <c r="K149" s="44">
        <v>190</v>
      </c>
      <c r="L149" s="43"/>
    </row>
    <row r="150" spans="1:12" ht="15.75" thickBot="1">
      <c r="A150" s="23"/>
      <c r="B150" s="15"/>
      <c r="C150" s="11"/>
      <c r="D150" s="7" t="s">
        <v>24</v>
      </c>
      <c r="E150" s="56" t="s">
        <v>66</v>
      </c>
      <c r="F150" s="43">
        <v>100</v>
      </c>
      <c r="G150" s="43">
        <v>1</v>
      </c>
      <c r="H150" s="43">
        <v>1</v>
      </c>
      <c r="I150" s="43">
        <v>11</v>
      </c>
      <c r="J150" s="43">
        <v>51</v>
      </c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33</v>
      </c>
      <c r="E153" s="9"/>
      <c r="F153" s="19">
        <f>SUM(F145:F152)</f>
        <v>607</v>
      </c>
      <c r="G153" s="19">
        <f t="shared" ref="G153:J153" si="70">SUM(G145:G152)</f>
        <v>24</v>
      </c>
      <c r="H153" s="19">
        <f t="shared" si="70"/>
        <v>16</v>
      </c>
      <c r="I153" s="19">
        <f t="shared" si="70"/>
        <v>70</v>
      </c>
      <c r="J153" s="19">
        <f t="shared" si="70"/>
        <v>674</v>
      </c>
      <c r="K153" s="25"/>
      <c r="L153" s="19">
        <f t="shared" ref="L153" si="71">SUM(L145:L152)</f>
        <v>0</v>
      </c>
    </row>
    <row r="154" spans="1:12" ht="15">
      <c r="A154" s="26">
        <f>A145</f>
        <v>2</v>
      </c>
      <c r="B154" s="13">
        <f>B145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72">SUM(G154:G162)</f>
        <v>0</v>
      </c>
      <c r="H163" s="19">
        <f t="shared" si="72"/>
        <v>0</v>
      </c>
      <c r="I163" s="19">
        <f t="shared" si="72"/>
        <v>0</v>
      </c>
      <c r="J163" s="19">
        <f t="shared" si="72"/>
        <v>0</v>
      </c>
      <c r="K163" s="25"/>
      <c r="L163" s="19">
        <f t="shared" ref="L163" si="73">SUM(L154:L162)</f>
        <v>0</v>
      </c>
    </row>
    <row r="164" spans="1:12" ht="15">
      <c r="A164" s="29">
        <f>A145</f>
        <v>2</v>
      </c>
      <c r="B164" s="30">
        <f>B145</f>
        <v>3</v>
      </c>
      <c r="C164" s="57" t="s">
        <v>4</v>
      </c>
      <c r="D164" s="58"/>
      <c r="E164" s="31"/>
      <c r="F164" s="32">
        <f>F153+F163</f>
        <v>607</v>
      </c>
      <c r="G164" s="32">
        <f t="shared" ref="G164" si="74">G153+G163</f>
        <v>24</v>
      </c>
      <c r="H164" s="32">
        <f t="shared" ref="H164" si="75">H153+H163</f>
        <v>16</v>
      </c>
      <c r="I164" s="32">
        <f t="shared" ref="I164" si="76">I153+I163</f>
        <v>70</v>
      </c>
      <c r="J164" s="32">
        <f t="shared" ref="J164:L164" si="77">J153+J163</f>
        <v>674</v>
      </c>
      <c r="K164" s="32"/>
      <c r="L164" s="32">
        <f t="shared" si="77"/>
        <v>0</v>
      </c>
    </row>
    <row r="165" spans="1:12" ht="15">
      <c r="A165" s="20">
        <v>2</v>
      </c>
      <c r="B165" s="21">
        <v>4</v>
      </c>
      <c r="C165" s="22" t="s">
        <v>20</v>
      </c>
      <c r="D165" s="5" t="s">
        <v>21</v>
      </c>
      <c r="E165" s="53" t="s">
        <v>68</v>
      </c>
      <c r="F165" s="40">
        <v>200</v>
      </c>
      <c r="G165" s="40">
        <v>4</v>
      </c>
      <c r="H165" s="40">
        <v>8</v>
      </c>
      <c r="I165" s="40">
        <v>21</v>
      </c>
      <c r="J165" s="40">
        <v>174</v>
      </c>
      <c r="K165" s="41">
        <v>317</v>
      </c>
      <c r="L165" s="40"/>
    </row>
    <row r="166" spans="1:12" ht="15">
      <c r="A166" s="23"/>
      <c r="B166" s="15"/>
      <c r="C166" s="11"/>
      <c r="D166" s="6"/>
      <c r="E166" s="51" t="s">
        <v>42</v>
      </c>
      <c r="F166" s="43">
        <v>75</v>
      </c>
      <c r="G166" s="43">
        <v>5</v>
      </c>
      <c r="H166" s="43">
        <v>10</v>
      </c>
      <c r="I166" s="43">
        <v>8</v>
      </c>
      <c r="J166" s="43">
        <v>177</v>
      </c>
      <c r="K166" s="44">
        <v>170</v>
      </c>
      <c r="L166" s="43"/>
    </row>
    <row r="167" spans="1:12" ht="15">
      <c r="A167" s="23"/>
      <c r="B167" s="15"/>
      <c r="C167" s="11"/>
      <c r="D167" s="7" t="s">
        <v>22</v>
      </c>
      <c r="E167" s="42" t="s">
        <v>69</v>
      </c>
      <c r="F167" s="43">
        <v>200</v>
      </c>
      <c r="G167" s="43">
        <v>1</v>
      </c>
      <c r="H167" s="43">
        <v>0</v>
      </c>
      <c r="I167" s="43">
        <v>18</v>
      </c>
      <c r="J167" s="43">
        <v>72</v>
      </c>
      <c r="K167" s="44">
        <v>399</v>
      </c>
      <c r="L167" s="43"/>
    </row>
    <row r="168" spans="1:12" ht="15.75" thickBot="1">
      <c r="A168" s="23"/>
      <c r="B168" s="15"/>
      <c r="C168" s="11"/>
      <c r="D168" s="7" t="s">
        <v>23</v>
      </c>
      <c r="E168" s="56" t="s">
        <v>43</v>
      </c>
      <c r="F168" s="43">
        <v>40</v>
      </c>
      <c r="G168" s="43">
        <v>3</v>
      </c>
      <c r="H168" s="43">
        <v>1</v>
      </c>
      <c r="I168" s="43">
        <v>20</v>
      </c>
      <c r="J168" s="43">
        <v>104</v>
      </c>
      <c r="K168" s="44"/>
      <c r="L168" s="43"/>
    </row>
    <row r="169" spans="1:12" ht="15">
      <c r="A169" s="23"/>
      <c r="B169" s="15"/>
      <c r="C169" s="11"/>
      <c r="D169" s="7"/>
      <c r="E169" s="53" t="s">
        <v>61</v>
      </c>
      <c r="F169" s="43">
        <v>30</v>
      </c>
      <c r="G169" s="43">
        <v>1</v>
      </c>
      <c r="H169" s="43">
        <v>1</v>
      </c>
      <c r="I169" s="43">
        <v>8</v>
      </c>
      <c r="J169" s="43">
        <v>64</v>
      </c>
      <c r="K169" s="44"/>
      <c r="L169" s="43"/>
    </row>
    <row r="170" spans="1:12" ht="15">
      <c r="A170" s="23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SUM(F165:F172)</f>
        <v>545</v>
      </c>
      <c r="G173" s="19">
        <f t="shared" ref="G173:J173" si="78">SUM(G165:G172)</f>
        <v>14</v>
      </c>
      <c r="H173" s="19">
        <f t="shared" si="78"/>
        <v>20</v>
      </c>
      <c r="I173" s="19">
        <f t="shared" si="78"/>
        <v>75</v>
      </c>
      <c r="J173" s="19">
        <f t="shared" si="78"/>
        <v>591</v>
      </c>
      <c r="K173" s="25"/>
      <c r="L173" s="19">
        <f t="shared" ref="L173" si="79">SUM(L165:L172)</f>
        <v>0</v>
      </c>
    </row>
    <row r="174" spans="1:12" ht="15">
      <c r="A174" s="26">
        <f>A165</f>
        <v>2</v>
      </c>
      <c r="B174" s="13">
        <f>B165</f>
        <v>4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80">SUM(G174:G182)</f>
        <v>0</v>
      </c>
      <c r="H183" s="19">
        <f t="shared" si="80"/>
        <v>0</v>
      </c>
      <c r="I183" s="19">
        <f t="shared" si="80"/>
        <v>0</v>
      </c>
      <c r="J183" s="19">
        <f t="shared" si="80"/>
        <v>0</v>
      </c>
      <c r="K183" s="25"/>
      <c r="L183" s="19">
        <f t="shared" ref="L183" si="81">SUM(L174:L182)</f>
        <v>0</v>
      </c>
    </row>
    <row r="184" spans="1:12" ht="15">
      <c r="A184" s="29">
        <f>A165</f>
        <v>2</v>
      </c>
      <c r="B184" s="30">
        <f>B165</f>
        <v>4</v>
      </c>
      <c r="C184" s="57" t="s">
        <v>4</v>
      </c>
      <c r="D184" s="58"/>
      <c r="E184" s="31"/>
      <c r="F184" s="32">
        <f>F173+F183</f>
        <v>545</v>
      </c>
      <c r="G184" s="32">
        <f t="shared" ref="G184" si="82">G173+G183</f>
        <v>14</v>
      </c>
      <c r="H184" s="32">
        <f t="shared" ref="H184" si="83">H173+H183</f>
        <v>20</v>
      </c>
      <c r="I184" s="32">
        <f t="shared" ref="I184" si="84">I173+I183</f>
        <v>75</v>
      </c>
      <c r="J184" s="32">
        <f t="shared" ref="J184:L184" si="85">J173+J183</f>
        <v>591</v>
      </c>
      <c r="K184" s="32"/>
      <c r="L184" s="32">
        <f t="shared" si="85"/>
        <v>0</v>
      </c>
    </row>
    <row r="185" spans="1:12" ht="15">
      <c r="A185" s="20">
        <v>2</v>
      </c>
      <c r="B185" s="21">
        <v>5</v>
      </c>
      <c r="C185" s="22" t="s">
        <v>20</v>
      </c>
      <c r="D185" s="5" t="s">
        <v>21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SUM(F185:F191)</f>
        <v>0</v>
      </c>
      <c r="G192" s="19">
        <f t="shared" ref="G192:J192" si="86">SUM(G185:G191)</f>
        <v>0</v>
      </c>
      <c r="H192" s="19">
        <f t="shared" si="86"/>
        <v>0</v>
      </c>
      <c r="I192" s="19">
        <f t="shared" si="86"/>
        <v>0</v>
      </c>
      <c r="J192" s="19">
        <f t="shared" si="86"/>
        <v>0</v>
      </c>
      <c r="K192" s="25"/>
      <c r="L192" s="19">
        <f t="shared" ref="L192" si="87">SUM(L185:L191)</f>
        <v>0</v>
      </c>
    </row>
    <row r="193" spans="1:12" ht="15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8">SUM(G193:G201)</f>
        <v>0</v>
      </c>
      <c r="H202" s="19">
        <f t="shared" si="88"/>
        <v>0</v>
      </c>
      <c r="I202" s="19">
        <f t="shared" si="88"/>
        <v>0</v>
      </c>
      <c r="J202" s="19">
        <f t="shared" si="88"/>
        <v>0</v>
      </c>
      <c r="K202" s="25"/>
      <c r="L202" s="19">
        <f t="shared" ref="L202" si="89">SUM(L193:L201)</f>
        <v>0</v>
      </c>
    </row>
    <row r="203" spans="1:12" ht="15">
      <c r="A203" s="29">
        <f>A185</f>
        <v>2</v>
      </c>
      <c r="B203" s="30">
        <f>B185</f>
        <v>5</v>
      </c>
      <c r="C203" s="57" t="s">
        <v>4</v>
      </c>
      <c r="D203" s="58"/>
      <c r="E203" s="31"/>
      <c r="F203" s="32">
        <f>F192+F202</f>
        <v>0</v>
      </c>
      <c r="G203" s="32">
        <f t="shared" ref="G203" si="90">G192+G202</f>
        <v>0</v>
      </c>
      <c r="H203" s="32">
        <f t="shared" ref="H203" si="91">H192+H202</f>
        <v>0</v>
      </c>
      <c r="I203" s="32">
        <f t="shared" ref="I203" si="92">I192+I202</f>
        <v>0</v>
      </c>
      <c r="J203" s="32">
        <f t="shared" ref="J203:L203" si="93">J192+J202</f>
        <v>0</v>
      </c>
      <c r="K203" s="32"/>
      <c r="L203" s="32">
        <f t="shared" si="93"/>
        <v>0</v>
      </c>
    </row>
    <row r="204" spans="1:12">
      <c r="A204" s="27"/>
      <c r="B204" s="28"/>
      <c r="C204" s="59" t="s">
        <v>5</v>
      </c>
      <c r="D204" s="59"/>
      <c r="E204" s="59"/>
      <c r="F204" s="34">
        <f>(F26+F45+F64+F84+F104+F124+F144+F164+F184+F203)/(IF(F26=0,0,1)+IF(F45=0,0,1)+IF(F64=0,0,1)+IF(F84=0,0,1)+IF(F104=0,0,1)+IF(F124=0,0,1)+IF(F144=0,0,1)+IF(F164=0,0,1)+IF(F184=0,0,1)+IF(F203=0,0,1))</f>
        <v>574.66666666666663</v>
      </c>
      <c r="G204" s="34">
        <f>(G26+G45+G64+G84+G104+G124+G144+G164+G184+G203)/(IF(G26=0,0,1)+IF(G45=0,0,1)+IF(G64=0,0,1)+IF(G84=0,0,1)+IF(G104=0,0,1)+IF(G124=0,0,1)+IF(G144=0,0,1)+IF(G164=0,0,1)+IF(G184=0,0,1)+IF(G203=0,0,1))</f>
        <v>20.222222222222221</v>
      </c>
      <c r="H204" s="34">
        <f>(H26+H45+H64+H84+H104+H124+H144+H164+H184+H203)/(IF(H26=0,0,1)+IF(H45=0,0,1)+IF(H64=0,0,1)+IF(H84=0,0,1)+IF(H104=0,0,1)+IF(H124=0,0,1)+IF(H144=0,0,1)+IF(H164=0,0,1)+IF(H184=0,0,1)+IF(H203=0,0,1))</f>
        <v>20.666666666666668</v>
      </c>
      <c r="I204" s="34">
        <f>(I26+I45+I64+I84+I104+I124+I144+I164+I184+I203)/(IF(I26=0,0,1)+IF(I45=0,0,1)+IF(I64=0,0,1)+IF(I84=0,0,1)+IF(I104=0,0,1)+IF(I124=0,0,1)+IF(I144=0,0,1)+IF(I164=0,0,1)+IF(I184=0,0,1)+IF(I203=0,0,1))</f>
        <v>87.111111111111114</v>
      </c>
      <c r="J204" s="34">
        <f>(J26+J45+J64+J84+J104+J124+J144+J164+J184+J203)/(IF(J26=0,0,1)+IF(J45=0,0,1)+IF(J64=0,0,1)+IF(J84=0,0,1)+IF(J104=0,0,1)+IF(J124=0,0,1)+IF(J144=0,0,1)+IF(J164=0,0,1)+IF(J184=0,0,1)+IF(J203=0,0,1))</f>
        <v>663.66666666666663</v>
      </c>
      <c r="K204" s="34"/>
      <c r="L204" s="34" t="e">
        <f>(L26+L45+L64+L84+L104+L124+L144+L164+L184+L203)/(IF(L26=0,0,1)+IF(L45=0,0,1)+IF(L64=0,0,1)+IF(L84=0,0,1)+IF(L104=0,0,1)+IF(L124=0,0,1)+IF(L144=0,0,1)+IF(L164=0,0,1)+IF(L184=0,0,1)+IF(L203=0,0,1))</f>
        <v>#DIV/0!</v>
      </c>
    </row>
  </sheetData>
  <mergeCells count="14">
    <mergeCell ref="C1:E1"/>
    <mergeCell ref="H1:K1"/>
    <mergeCell ref="H2:K2"/>
    <mergeCell ref="C45:D45"/>
    <mergeCell ref="C64:D64"/>
    <mergeCell ref="C84:D84"/>
    <mergeCell ref="C104:D104"/>
    <mergeCell ref="C26:D26"/>
    <mergeCell ref="C204:E204"/>
    <mergeCell ref="C203:D203"/>
    <mergeCell ref="C124:D124"/>
    <mergeCell ref="C144:D144"/>
    <mergeCell ref="C164:D164"/>
    <mergeCell ref="C184:D18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2025-01-20T14:41:34Z</cp:lastPrinted>
  <dcterms:created xsi:type="dcterms:W3CDTF">2022-05-16T14:23:56Z</dcterms:created>
  <dcterms:modified xsi:type="dcterms:W3CDTF">2025-01-20T14:43:57Z</dcterms:modified>
</cp:coreProperties>
</file>